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97957545-757D-4F8B-BDEE-CD2BBC4D60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I5" i="1" l="1"/>
  <c r="I6" i="1"/>
  <c r="F5" i="1"/>
  <c r="F6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<sst xmlns="http://schemas.openxmlformats.org/spreadsheetml/2006/main" count="47" uniqueCount="41">
  <si>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</si>
  <si>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</si>
  <si>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</si>
  <si>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</si>
  <si>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</si>
  <si>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</si>
  <si>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</si>
  <si>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</si>
  <si>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</si>
  <si>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</si>
  <si>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</si>
  <si>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</si>
  <si>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</si>
  <si>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</si>
  <si>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</si>
  <si>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</si>
  <si>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</si>
  <si>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</si>
  <si>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</si>
  <si>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</si>
  <si>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</si>
  <si>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</si>
  <si>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</si>
  <si>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</si>
  <si>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</si>
  <si>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</si>
  <si>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</si>
  <si>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</si>
  <si>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</si>
  <si>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</si>
  <si>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</si>
  <si>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</si>
  <si>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</si>
  <si>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</si>
  <si>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</si>
  <si>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 xml:space="preserve">DİĞER </t>
  </si>
  <si>
    <t>EGE</t>
  </si>
  <si>
    <t>MEHMET YARDIMCI</t>
  </si>
  <si>
    <t>ENES TURGUT</t>
  </si>
  <si>
    <t>SÜLEYMAN KIZILTUĞ</t>
  </si>
  <si>
    <t>HAVALE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</si>
</sst>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13" activePane="bottomLeft"/>
      <selection activeCell="I1" sqref="I1"/>
      <selection pane="bottomLeft" activeCell="G35" sqref="G35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44445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40</v>
      </c>
      <c r="I3" s="4" t="s">
        <v>9</v>
      </c>
      <c r="J3" s="60"/>
    </row>
    <row r="4" spans="1:10" ht="18.75" x14ac:dyDescent="0.3">
      <c r="A4" s="7" t="s">
        <v>37</v>
      </c>
      <c r="B4" s="54">
        <v>44445</v>
      </c>
      <c r="C4" s="8"/>
      <c r="D4" s="9">
        <v>23670.799999999999</v>
      </c>
      <c r="E4" s="6"/>
      <c r="F4" s="7" t="str">
        <f t="shared" ref="F4:F6" si="0">A4</f>
        <v>MEHMET YARDIMCI</v>
      </c>
      <c r="G4" s="16"/>
      <c r="H4" s="11"/>
      <c r="I4" s="62">
        <f>D4-G4-H4</f>
        <v>23670.799999999999</v>
      </c>
      <c r="J4" s="59"/>
    </row>
    <row r="5" spans="1:10" ht="18.75" x14ac:dyDescent="0.3">
      <c r="A5" s="7" t="s">
        <v>38</v>
      </c>
      <c r="B5" s="54">
        <v>44445</v>
      </c>
      <c r="C5" s="8"/>
      <c r="D5" s="9">
        <v>810</v>
      </c>
      <c r="E5" s="6"/>
      <c r="F5" s="7" t="str">
        <f t="shared" si="0"/>
        <v>ENES TURGUT</v>
      </c>
      <c r="G5" s="16"/>
      <c r="H5" s="12"/>
      <c r="I5" s="62">
        <f t="shared" ref="I5:I6" si="1">D5-G5-H5</f>
        <v>810</v>
      </c>
      <c r="J5" s="57"/>
    </row>
    <row r="6" spans="1:10" ht="18.75" x14ac:dyDescent="0.3">
      <c r="A6" s="7" t="s">
        <v>39</v>
      </c>
      <c r="B6" s="54">
        <v>44445</v>
      </c>
      <c r="C6" s="8"/>
      <c r="D6" s="9">
        <v>9100</v>
      </c>
      <c r="E6" s="6"/>
      <c r="F6" s="7" t="str">
        <f t="shared" si="0"/>
        <v>SÜLEYMAN KIZILTUĞ</v>
      </c>
      <c r="G6" s="16"/>
      <c r="H6" s="12"/>
      <c r="I6" s="62">
        <f t="shared" si="1"/>
        <v>9100</v>
      </c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900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33580.800000000003</v>
      </c>
      <c r="E19" s="21"/>
      <c r="F19" s="63" t="s">
        <v>10</v>
      </c>
      <c r="G19" s="64">
        <f>G4+G5+G6+G7+G8+G16+G9+G10+G11+G12+G13+G15+G14</f>
        <v>900</v>
      </c>
      <c r="H19" s="65">
        <f>SUM(H4:H18)</f>
        <v>0</v>
      </c>
      <c r="I19" s="66">
        <f>SUM(I4:I18)</f>
        <v>33580.800000000003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149695</v>
      </c>
      <c r="C22" s="4">
        <v>150804</v>
      </c>
      <c r="D22" s="25">
        <f>B22-C22</f>
        <v>-1109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800</v>
      </c>
      <c r="C23" s="29"/>
      <c r="D23" s="30">
        <f>B23/D22</f>
        <v>-0.72137060414788101</v>
      </c>
      <c r="F23" s="31" t="s">
        <v>19</v>
      </c>
      <c r="G23" s="32">
        <v>735</v>
      </c>
      <c r="H23" s="32"/>
      <c r="I23" s="14"/>
    </row>
    <row r="24" spans="1:13" ht="19.5" thickBot="1" x14ac:dyDescent="0.3">
      <c r="A24" s="33" t="s">
        <v>20</v>
      </c>
      <c r="B24" s="34">
        <f>G30</f>
        <v>825</v>
      </c>
      <c r="C24" s="35">
        <f>D19</f>
        <v>33580.800000000003</v>
      </c>
      <c r="D24" s="36">
        <f>SUM(B24/C24)</f>
        <v>2.456761006289308E-2</v>
      </c>
      <c r="F24" s="37" t="s">
        <v>21</v>
      </c>
      <c r="G24" s="10">
        <v>90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825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75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825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75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2021-09-02T14:27:24Z</cp:lastPrinted>
  <dcterms:created xsi:type="dcterms:W3CDTF">2015-06-05T18:17:20Z</dcterms:created>
  <dcterms:modified xsi:type="dcterms:W3CDTF">2021-09-06T05:46:39Z</dcterms:modified>
</cp:coreProperties>
</file>